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8415" windowHeight="4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7" i="1"/>
  <c r="G8" s="1"/>
  <c r="I13"/>
  <c r="F8" s="1"/>
  <c r="I9"/>
  <c r="E8" s="1"/>
  <c r="D21"/>
  <c r="D8"/>
  <c r="D9" s="1"/>
  <c r="D10" s="1"/>
  <c r="D11" s="1"/>
  <c r="D12" s="1"/>
  <c r="D13" s="1"/>
  <c r="D14" s="1"/>
  <c r="D15" s="1"/>
  <c r="D16" s="1"/>
  <c r="D17" s="1"/>
  <c r="D18" s="1"/>
  <c r="D19" s="1"/>
  <c r="D20" s="1"/>
  <c r="G18" l="1"/>
  <c r="G10"/>
  <c r="G12"/>
  <c r="G19"/>
  <c r="G20"/>
  <c r="G21"/>
  <c r="G13"/>
  <c r="G11"/>
  <c r="G14"/>
  <c r="G15"/>
  <c r="G16"/>
  <c r="G17"/>
  <c r="G9"/>
  <c r="F20"/>
  <c r="F18"/>
  <c r="F10"/>
  <c r="F11"/>
  <c r="F12"/>
  <c r="F21"/>
  <c r="F13"/>
  <c r="F14"/>
  <c r="F15"/>
  <c r="F16"/>
  <c r="F19"/>
  <c r="F17"/>
  <c r="F9"/>
  <c r="E11"/>
  <c r="E18"/>
  <c r="E13"/>
  <c r="E10"/>
  <c r="E9"/>
  <c r="E12"/>
  <c r="E19"/>
  <c r="E20"/>
  <c r="E21"/>
  <c r="E14"/>
  <c r="E15"/>
  <c r="E16"/>
  <c r="E17"/>
  <c r="K13" l="1"/>
  <c r="K17"/>
  <c r="L17"/>
  <c r="L13"/>
  <c r="L9"/>
  <c r="K9"/>
  <c r="B3" l="1"/>
  <c r="B4" l="1"/>
  <c r="B5" l="1"/>
</calcChain>
</file>

<file path=xl/sharedStrings.xml><?xml version="1.0" encoding="utf-8"?>
<sst xmlns="http://schemas.openxmlformats.org/spreadsheetml/2006/main" count="20" uniqueCount="12">
  <si>
    <t>sid</t>
    <phoneticPr fontId="1"/>
  </si>
  <si>
    <t>music_type</t>
    <phoneticPr fontId="1"/>
  </si>
  <si>
    <t>カテゴリ</t>
    <phoneticPr fontId="1"/>
  </si>
  <si>
    <t>曲番号</t>
    <rPh sb="0" eb="1">
      <t>キョク</t>
    </rPh>
    <rPh sb="1" eb="3">
      <t>バンゴウ</t>
    </rPh>
    <phoneticPr fontId="1"/>
  </si>
  <si>
    <t>曲番SUM</t>
    <rPh sb="0" eb="1">
      <t>キョク</t>
    </rPh>
    <rPh sb="1" eb="2">
      <t>バン</t>
    </rPh>
    <phoneticPr fontId="1"/>
  </si>
  <si>
    <t>乱数-SUM</t>
    <rPh sb="0" eb="2">
      <t>ランスウ</t>
    </rPh>
    <phoneticPr fontId="1"/>
  </si>
  <si>
    <t>URL出力（カスタム1、カスタム2、カスタム3）</t>
    <rPh sb="3" eb="5">
      <t>シュツリョク</t>
    </rPh>
    <phoneticPr fontId="1"/>
  </si>
  <si>
    <t>※F9キーで再計算を実行します。</t>
    <rPh sb="6" eb="9">
      <t>サイケイサン</t>
    </rPh>
    <rPh sb="10" eb="12">
      <t>ジッコウ</t>
    </rPh>
    <phoneticPr fontId="1"/>
  </si>
  <si>
    <t>乱数</t>
    <rPh sb="0" eb="2">
      <t>ランスウ</t>
    </rPh>
    <phoneticPr fontId="1"/>
  </si>
  <si>
    <t>カスタム1</t>
    <phoneticPr fontId="1"/>
  </si>
  <si>
    <t>カスタム2</t>
    <phoneticPr fontId="1"/>
  </si>
  <si>
    <t>カスタム3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</si>
</sst>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9" xfId="0" applyFill="1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7" borderId="15" xfId="0" applyFill="1" applyBorder="1">
      <alignment vertical="center"/>
    </xf>
    <xf numFmtId="0" fontId="0" fillId="7" borderId="19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6" xfId="0" applyFill="1" applyBorder="1">
      <alignment vertical="center"/>
    </xf>
    <xf numFmtId="0" fontId="0" fillId="5" borderId="26" xfId="0" applyFill="1" applyBorder="1" applyAlignment="1">
      <alignment horizontal="center" vertical="center"/>
    </xf>
    <xf numFmtId="0" fontId="0" fillId="6" borderId="27" xfId="0" applyFill="1" applyBorder="1">
      <alignment vertical="center"/>
    </xf>
    <xf numFmtId="0" fontId="0" fillId="6" borderId="28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29" xfId="0" applyFill="1" applyBorder="1">
      <alignment vertical="center"/>
    </xf>
    <xf numFmtId="0" fontId="0" fillId="6" borderId="30" xfId="0" applyFill="1" applyBorder="1">
      <alignment vertical="center"/>
    </xf>
    <xf numFmtId="0" fontId="0" fillId="6" borderId="31" xfId="0" applyFill="1" applyBorder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32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>
      <selection activeCell="I18" sqref="I18"/>
    </sheetView>
  </sheetViews>
  <sheetFormatPr defaultRowHeight="13.5"/>
  <cols>
    <col min="1" max="1" width="2.5" style="1" customWidth="1"/>
    <col min="2" max="7" width="9" style="1"/>
    <col min="8" max="8" width="2.5" style="1" customWidth="1"/>
    <col min="9" max="9" width="9" style="1"/>
    <col min="10" max="10" width="2.5" style="1" customWidth="1"/>
    <col min="11" max="16384" width="9" style="1"/>
  </cols>
  <sheetData>
    <row r="1" spans="2:15" ht="14.25" thickBot="1"/>
    <row r="2" spans="2:15" ht="14.25" thickBot="1">
      <c r="B2" s="28" t="s">
        <v>6</v>
      </c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  <c r="N2" s="30"/>
      <c r="O2" s="31"/>
    </row>
    <row r="3" spans="2:15">
      <c r="B3" s="32" t="str">
        <f ca="1">"http://p.eagate.573.jp/game/gfdm/dm/xg2/p/groupdata/custom.html?category=&amp;sid="&amp;L9&amp;"&amp;change=1&amp;custom=1&amp;music_type="&amp;K9&amp;"&amp;guid=ON"</f>
        <v>http://p.eagate.573.jp/game/gfdm/dm/xg2/p/groupdata/custom.html?category=&amp;sid=10&amp;change=1&amp;custom=1&amp;music_type=3&amp;guid=ON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</row>
    <row r="4" spans="2:15">
      <c r="B4" s="35" t="str">
        <f ca="1">"http://p.eagate.573.jp/game/gfdm/dm/xg2/p/groupdata/custom.html?category=&amp;sid="&amp;L13&amp;"&amp;change=1&amp;custom=2&amp;music_type="&amp;K13&amp;"&amp;guid=ON"</f>
        <v>http://p.eagate.573.jp/game/gfdm/dm/xg2/p/groupdata/custom.html?category=&amp;sid=13&amp;change=1&amp;custom=2&amp;music_type=12&amp;guid=ON</v>
      </c>
      <c r="C4" s="36"/>
      <c r="D4" s="36"/>
      <c r="E4" s="36"/>
      <c r="F4" s="36"/>
      <c r="G4" s="36"/>
      <c r="H4" s="37"/>
      <c r="I4" s="37"/>
      <c r="J4" s="37"/>
      <c r="K4" s="37"/>
      <c r="L4" s="37"/>
      <c r="M4" s="37"/>
      <c r="N4" s="37"/>
      <c r="O4" s="38"/>
    </row>
    <row r="5" spans="2:15" ht="14.25" thickBot="1">
      <c r="B5" s="39" t="str">
        <f ca="1">"http://p.eagate.573.jp/game/gfdm/dm/xg2/p/groupdata/custom.html?category=&amp;sid="&amp;L17&amp;"&amp;change=1&amp;custom=3&amp;music_type="&amp;K17&amp;"&amp;guid=ON"</f>
        <v>http://p.eagate.573.jp/game/gfdm/dm/xg2/p/groupdata/custom.html?category=&amp;sid=16&amp;change=1&amp;custom=3&amp;music_type=0&amp;guid=ON</v>
      </c>
      <c r="C5" s="40"/>
      <c r="D5" s="40"/>
      <c r="E5" s="40"/>
      <c r="F5" s="40"/>
      <c r="G5" s="40"/>
      <c r="H5" s="41"/>
      <c r="I5" s="41"/>
      <c r="J5" s="41"/>
      <c r="K5" s="41"/>
      <c r="L5" s="41"/>
      <c r="M5" s="41"/>
      <c r="N5" s="41"/>
      <c r="O5" s="42"/>
    </row>
    <row r="6" spans="2:15" ht="14.25" thickBot="1"/>
    <row r="7" spans="2:15" ht="14.25" thickBot="1">
      <c r="B7" s="10" t="s">
        <v>2</v>
      </c>
      <c r="C7" s="11" t="s">
        <v>3</v>
      </c>
      <c r="D7" s="21" t="s">
        <v>4</v>
      </c>
      <c r="E7" s="24" t="s">
        <v>5</v>
      </c>
      <c r="F7" s="12" t="s">
        <v>5</v>
      </c>
      <c r="G7" s="12" t="s">
        <v>5</v>
      </c>
      <c r="I7" s="1" t="s">
        <v>9</v>
      </c>
    </row>
    <row r="8" spans="2:15" ht="14.25" thickBot="1">
      <c r="B8" s="3">
        <v>0</v>
      </c>
      <c r="C8" s="19">
        <v>30</v>
      </c>
      <c r="D8" s="22">
        <f>C8</f>
        <v>30</v>
      </c>
      <c r="E8" s="25">
        <f ca="1">I$9</f>
        <v>98</v>
      </c>
      <c r="F8" s="4">
        <f ca="1">I$13</f>
        <v>290</v>
      </c>
      <c r="G8" s="4">
        <f ca="1">I$17</f>
        <v>16</v>
      </c>
      <c r="I8" s="9" t="s">
        <v>8</v>
      </c>
      <c r="K8" s="13" t="s">
        <v>1</v>
      </c>
      <c r="L8" s="14" t="s">
        <v>0</v>
      </c>
    </row>
    <row r="9" spans="2:15" ht="14.25" thickBot="1">
      <c r="B9" s="5">
        <v>1</v>
      </c>
      <c r="C9" s="20">
        <v>34</v>
      </c>
      <c r="D9" s="23">
        <f t="shared" ref="D9:D21" si="0">D8+C9</f>
        <v>64</v>
      </c>
      <c r="E9" s="26">
        <f t="shared" ref="E9:E21" ca="1" si="1">I$9-D8</f>
        <v>68</v>
      </c>
      <c r="F9" s="6">
        <f t="shared" ref="F9:F21" ca="1" si="2">I$13-D8</f>
        <v>260</v>
      </c>
      <c r="G9" s="6">
        <f ca="1">I$17-D8</f>
        <v>-14</v>
      </c>
      <c r="I9" s="2">
        <f ca="1">INT(1+D21*RAND())</f>
        <v>98</v>
      </c>
      <c r="K9" s="17">
        <f ca="1">IF(E21&gt;0,B21,IF(E20&gt;0,B20,IF(E19&gt;0,B19,IF(E18&gt;0,B18,IF(E17&gt;0,B17,IF(E16&gt;0,B16,IF(E15&gt;0,B15,IF(E14&gt;0,B14,IF(E13&gt;0,B13,IF(E12&gt;0,B12,IF(E11&gt;0,B11,IF(E10&gt;0,B10,IF(E9&gt;0,B9,B8)))))))))))))</f>
        <v>3</v>
      </c>
      <c r="L9" s="18">
        <f ca="1">IF(E21&gt;0,E21,IF(E20&gt;0,E20,IF(E19&gt;0,E19,IF(E18&gt;0,E18,IF(E17&gt;0,E17,IF(E16&gt;0,E16,IF(E15&gt;0,E15,IF(E14&gt;0,E14,IF(E13&gt;0,E13,IF(E12&gt;0,E12,IF(E11&gt;0,E11,IF(E10&gt;0,E10,IF(E9&gt;0,E9,E8)))))))))))))</f>
        <v>10</v>
      </c>
    </row>
    <row r="10" spans="2:15">
      <c r="B10" s="5">
        <v>2</v>
      </c>
      <c r="C10" s="20">
        <v>24</v>
      </c>
      <c r="D10" s="23">
        <f t="shared" si="0"/>
        <v>88</v>
      </c>
      <c r="E10" s="26">
        <f t="shared" ca="1" si="1"/>
        <v>34</v>
      </c>
      <c r="F10" s="6">
        <f t="shared" ca="1" si="2"/>
        <v>226</v>
      </c>
      <c r="G10" s="6">
        <f t="shared" ref="G10:G21" ca="1" si="3">I$17-D9</f>
        <v>-48</v>
      </c>
    </row>
    <row r="11" spans="2:15" ht="14.25" thickBot="1">
      <c r="B11" s="5">
        <v>3</v>
      </c>
      <c r="C11" s="20">
        <v>30</v>
      </c>
      <c r="D11" s="23">
        <f t="shared" si="0"/>
        <v>118</v>
      </c>
      <c r="E11" s="26">
        <f t="shared" ca="1" si="1"/>
        <v>10</v>
      </c>
      <c r="F11" s="6">
        <f t="shared" ca="1" si="2"/>
        <v>202</v>
      </c>
      <c r="G11" s="6">
        <f t="shared" ca="1" si="3"/>
        <v>-72</v>
      </c>
      <c r="I11" s="1" t="s">
        <v>10</v>
      </c>
    </row>
    <row r="12" spans="2:15" ht="14.25" thickBot="1">
      <c r="B12" s="5">
        <v>4</v>
      </c>
      <c r="C12" s="20">
        <v>13</v>
      </c>
      <c r="D12" s="23">
        <f t="shared" si="0"/>
        <v>131</v>
      </c>
      <c r="E12" s="26">
        <f t="shared" ca="1" si="1"/>
        <v>-20</v>
      </c>
      <c r="F12" s="6">
        <f t="shared" ca="1" si="2"/>
        <v>172</v>
      </c>
      <c r="G12" s="6">
        <f t="shared" ca="1" si="3"/>
        <v>-102</v>
      </c>
      <c r="I12" s="9" t="s">
        <v>8</v>
      </c>
      <c r="K12" s="13" t="s">
        <v>1</v>
      </c>
      <c r="L12" s="14" t="s">
        <v>0</v>
      </c>
    </row>
    <row r="13" spans="2:15" ht="14.25" thickBot="1">
      <c r="B13" s="5">
        <v>5</v>
      </c>
      <c r="C13" s="20">
        <v>19</v>
      </c>
      <c r="D13" s="23">
        <f t="shared" si="0"/>
        <v>150</v>
      </c>
      <c r="E13" s="26">
        <f t="shared" ca="1" si="1"/>
        <v>-33</v>
      </c>
      <c r="F13" s="6">
        <f t="shared" ca="1" si="2"/>
        <v>159</v>
      </c>
      <c r="G13" s="6">
        <f t="shared" ca="1" si="3"/>
        <v>-115</v>
      </c>
      <c r="I13" s="2">
        <f ca="1">INT(1+D21*RAND())</f>
        <v>290</v>
      </c>
      <c r="K13" s="17">
        <f ca="1">IF(F21&gt;0,B21,IF(F20&gt;0,B20,IF(F19&gt;0,B19,IF(F18&gt;0,B18,IF(F17&gt;0,B17,IF(F16&gt;0,B16,IF(F15&gt;0,B15,IF(F14&gt;0,B14,IF(F13&gt;0,B13,IF(F12&gt;0,B12,IF(F11&gt;0,B11,IF(F10&gt;0,B10,IF(F9&gt;0,B9,B8)))))))))))))</f>
        <v>12</v>
      </c>
      <c r="L13" s="18">
        <f ca="1">IF(F21&gt;0,F21,IF(F20&gt;0,F20,IF(F19&gt;0,F19,IF(F18&gt;0,F18,IF(F17&gt;0,F17,IF(F16&gt;0,F16,IF(F15&gt;0,F15,IF(F14&gt;0,F14,IF(F13&gt;0,F13,IF(F12&gt;0,F12,IF(F11&gt;0,F11,IF(F10&gt;0,F10,IF(F9&gt;0,F9,F8)))))))))))))</f>
        <v>13</v>
      </c>
    </row>
    <row r="14" spans="2:15">
      <c r="B14" s="5">
        <v>6</v>
      </c>
      <c r="C14" s="20">
        <v>14</v>
      </c>
      <c r="D14" s="23">
        <f t="shared" si="0"/>
        <v>164</v>
      </c>
      <c r="E14" s="26">
        <f t="shared" ca="1" si="1"/>
        <v>-52</v>
      </c>
      <c r="F14" s="6">
        <f t="shared" ca="1" si="2"/>
        <v>140</v>
      </c>
      <c r="G14" s="6">
        <f t="shared" ca="1" si="3"/>
        <v>-134</v>
      </c>
    </row>
    <row r="15" spans="2:15" ht="14.25" thickBot="1">
      <c r="B15" s="5">
        <v>7</v>
      </c>
      <c r="C15" s="20">
        <v>13</v>
      </c>
      <c r="D15" s="23">
        <f t="shared" si="0"/>
        <v>177</v>
      </c>
      <c r="E15" s="26">
        <f t="shared" ca="1" si="1"/>
        <v>-66</v>
      </c>
      <c r="F15" s="6">
        <f t="shared" ca="1" si="2"/>
        <v>126</v>
      </c>
      <c r="G15" s="6">
        <f t="shared" ca="1" si="3"/>
        <v>-148</v>
      </c>
      <c r="I15" s="1" t="s">
        <v>11</v>
      </c>
    </row>
    <row r="16" spans="2:15" ht="14.25" thickBot="1">
      <c r="B16" s="5">
        <v>8</v>
      </c>
      <c r="C16" s="20">
        <v>18</v>
      </c>
      <c r="D16" s="23">
        <f t="shared" si="0"/>
        <v>195</v>
      </c>
      <c r="E16" s="26">
        <f t="shared" ca="1" si="1"/>
        <v>-79</v>
      </c>
      <c r="F16" s="6">
        <f t="shared" ca="1" si="2"/>
        <v>113</v>
      </c>
      <c r="G16" s="6">
        <f t="shared" ca="1" si="3"/>
        <v>-161</v>
      </c>
      <c r="I16" s="9" t="s">
        <v>8</v>
      </c>
      <c r="K16" s="13" t="s">
        <v>1</v>
      </c>
      <c r="L16" s="14" t="s">
        <v>0</v>
      </c>
    </row>
    <row r="17" spans="2:12" ht="14.25" thickBot="1">
      <c r="B17" s="5">
        <v>9</v>
      </c>
      <c r="C17" s="20">
        <v>17</v>
      </c>
      <c r="D17" s="23">
        <f t="shared" si="0"/>
        <v>212</v>
      </c>
      <c r="E17" s="26">
        <f t="shared" ca="1" si="1"/>
        <v>-97</v>
      </c>
      <c r="F17" s="6">
        <f t="shared" ca="1" si="2"/>
        <v>95</v>
      </c>
      <c r="G17" s="6">
        <f t="shared" ca="1" si="3"/>
        <v>-179</v>
      </c>
      <c r="I17" s="2">
        <f ca="1">INT(1+D21*RAND())</f>
        <v>16</v>
      </c>
      <c r="K17" s="17">
        <f ca="1">IF(G21&gt;0,B21,IF(G20&gt;0,B20,IF(G19&gt;0,B19,IF(G18&gt;0,B18,IF(G17&gt;0,B17,IF(G16&gt;0,B16,IF(G15&gt;0,B15,IF(G14&gt;0,B14,IF(G13&gt;0,B13,IF(G12&gt;0,B12,IF(G11&gt;0,B11,IF(G10&gt;0,B10,IF(G9&gt;0,B9,B8)))))))))))))</f>
        <v>0</v>
      </c>
      <c r="L17" s="18">
        <f ca="1">IF(G21&gt;0,G21,IF(G20&gt;0,G20,IF(G19&gt;0,G19,IF(G18&gt;0,G18,IF(G17&gt;0,G17,IF(G16&gt;0,G16,IF(G15&gt;0,G15,IF(G14&gt;0,G14,IF(G13&gt;0,G13,IF(G12&gt;0,G12,IF(G11&gt;0,G11,IF(G10&gt;0,G10,IF(G9&gt;0,G9,G8)))))))))))))</f>
        <v>16</v>
      </c>
    </row>
    <row r="18" spans="2:12">
      <c r="B18" s="5">
        <v>10</v>
      </c>
      <c r="C18" s="20">
        <v>15</v>
      </c>
      <c r="D18" s="23">
        <f t="shared" si="0"/>
        <v>227</v>
      </c>
      <c r="E18" s="26">
        <f t="shared" ca="1" si="1"/>
        <v>-114</v>
      </c>
      <c r="F18" s="6">
        <f t="shared" ca="1" si="2"/>
        <v>78</v>
      </c>
      <c r="G18" s="6">
        <f t="shared" ca="1" si="3"/>
        <v>-196</v>
      </c>
    </row>
    <row r="19" spans="2:12">
      <c r="B19" s="5">
        <v>11</v>
      </c>
      <c r="C19" s="20">
        <v>50</v>
      </c>
      <c r="D19" s="23">
        <f t="shared" si="0"/>
        <v>277</v>
      </c>
      <c r="E19" s="26">
        <f t="shared" ca="1" si="1"/>
        <v>-129</v>
      </c>
      <c r="F19" s="6">
        <f t="shared" ca="1" si="2"/>
        <v>63</v>
      </c>
      <c r="G19" s="6">
        <f t="shared" ca="1" si="3"/>
        <v>-211</v>
      </c>
    </row>
    <row r="20" spans="2:12">
      <c r="B20" s="5">
        <v>12</v>
      </c>
      <c r="C20" s="20">
        <v>28</v>
      </c>
      <c r="D20" s="23">
        <f t="shared" si="0"/>
        <v>305</v>
      </c>
      <c r="E20" s="26">
        <f t="shared" ca="1" si="1"/>
        <v>-179</v>
      </c>
      <c r="F20" s="6">
        <f t="shared" ca="1" si="2"/>
        <v>13</v>
      </c>
      <c r="G20" s="6">
        <f t="shared" ca="1" si="3"/>
        <v>-261</v>
      </c>
    </row>
    <row r="21" spans="2:12" ht="14.25" thickBot="1">
      <c r="B21" s="7">
        <v>13</v>
      </c>
      <c r="C21" s="43">
        <v>43</v>
      </c>
      <c r="D21" s="8">
        <f t="shared" si="0"/>
        <v>348</v>
      </c>
      <c r="E21" s="27">
        <f t="shared" ca="1" si="1"/>
        <v>-207</v>
      </c>
      <c r="F21" s="8">
        <f t="shared" ca="1" si="2"/>
        <v>-15</v>
      </c>
      <c r="G21" s="8">
        <f t="shared" ca="1" si="3"/>
        <v>-289</v>
      </c>
    </row>
    <row r="22" spans="2:12">
      <c r="B22" s="16"/>
      <c r="C22" s="16"/>
      <c r="D22" s="16"/>
      <c r="E22" s="16"/>
      <c r="F22" s="16"/>
      <c r="G22" s="16"/>
    </row>
    <row r="23" spans="2:12">
      <c r="B23" s="15" t="s">
        <v>7</v>
      </c>
    </row>
  </sheetData>
  <mergeCells count="4">
    <mergeCell ref="B2:O2"/>
    <mergeCell ref="B3:O3"/>
    <mergeCell ref="B4:O4"/>
    <mergeCell ref="B5:O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djm</dc:creator>
  <cp:lastModifiedBy>djm</cp:lastModifiedBy>
  <dcterms:created xsi:type="dcterms:W3CDTF">2011-09-05T14:53:32Z</dcterms:created>
  <dcterms:modified xsi:type="dcterms:W3CDTF">2011-12-10T09:26:40Z</dcterms:modified>
</cp:coreProperties>
</file>